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<sst xmlns="http://schemas.openxmlformats.org/spreadsheetml/2006/main" count="43" uniqueCount="22">
  <si>
    <t>COMUNE DI GALATONE</t>
  </si>
  <si>
    <t>Costituzione dei seggi</t>
  </si>
  <si>
    <t>M</t>
  </si>
  <si>
    <t>F</t>
  </si>
  <si>
    <t>N.RO / TIPO COMUNICAZIONE</t>
  </si>
  <si>
    <t>Ricostitu- zione dei seggi</t>
  </si>
  <si>
    <t>SEZIONE</t>
  </si>
  <si>
    <t>Aper.</t>
  </si>
  <si>
    <t>TOT</t>
  </si>
  <si>
    <t>VOTANTI 
ore 22,00</t>
  </si>
  <si>
    <t>VOTANTI 
ore 19,00</t>
  </si>
  <si>
    <t>VOTANTI 
ore 12,00</t>
  </si>
  <si>
    <t>Ricostituzione dei seggi</t>
  </si>
  <si>
    <t>1*</t>
  </si>
  <si>
    <t>TOTALE</t>
  </si>
  <si>
    <t>Chius</t>
  </si>
  <si>
    <t>RIEPILOGO COMUNICAZIONI SUL FUNZIONAMENTO SEGGI E SUL NUMERO VOTANTI  - 24 e 25 febbraio 2013</t>
  </si>
  <si>
    <t>VOTANTI DEFINITIVI CAMERA
ore 15,00</t>
  </si>
  <si>
    <t>VOTANTI DEFINITIVI SENATO
ore 15,00</t>
  </si>
  <si>
    <t>ISCRITTI CAMERA</t>
  </si>
  <si>
    <t>ISCRITTI SENATO</t>
  </si>
  <si>
    <t>totale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</si>
</sst>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h\.mm\.ss"/>
    <numFmt numFmtId="171" formatCode="0.0%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10" fontId="1" fillId="0" borderId="10" xfId="50" applyNumberFormat="1" applyFont="1" applyBorder="1" applyAlignment="1">
      <alignment horizontal="right" vertical="center"/>
    </xf>
    <xf numFmtId="10" fontId="1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 vertical="center"/>
    </xf>
    <xf numFmtId="165" fontId="2" fillId="0" borderId="22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textRotation="90"/>
    </xf>
    <xf numFmtId="165" fontId="4" fillId="0" borderId="12" xfId="0" applyNumberFormat="1" applyFont="1" applyBorder="1" applyAlignment="1">
      <alignment horizontal="center" vertical="center" textRotation="90"/>
    </xf>
    <xf numFmtId="3" fontId="1" fillId="0" borderId="11" xfId="0" applyNumberFormat="1" applyFont="1" applyBorder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4">
      <selection activeCell="N27" sqref="N27"/>
    </sheetView>
  </sheetViews>
  <sheetFormatPr defaultColWidth="9.140625" defaultRowHeight="12.75"/>
  <cols>
    <col min="1" max="1" width="4.28125" style="0" customWidth="1"/>
    <col min="2" max="2" width="5.28125" style="0" bestFit="1" customWidth="1"/>
    <col min="3" max="3" width="5.57421875" style="0" bestFit="1" customWidth="1"/>
    <col min="4" max="4" width="5.28125" style="0" bestFit="1" customWidth="1"/>
    <col min="5" max="5" width="5.57421875" style="0" bestFit="1" customWidth="1"/>
    <col min="6" max="7" width="5.7109375" style="0" customWidth="1"/>
    <col min="8" max="8" width="4.28125" style="0" customWidth="1"/>
    <col min="9" max="10" width="4.8515625" style="0" bestFit="1" customWidth="1"/>
    <col min="11" max="11" width="7.140625" style="4" bestFit="1" customWidth="1"/>
    <col min="12" max="14" width="7.140625" style="4" customWidth="1"/>
    <col min="15" max="15" width="2.421875" style="0" bestFit="1" customWidth="1"/>
    <col min="16" max="16" width="1.8515625" style="0" bestFit="1" customWidth="1"/>
    <col min="17" max="17" width="6.00390625" style="0" bestFit="1" customWidth="1"/>
    <col min="18" max="18" width="2.421875" style="0" bestFit="1" customWidth="1"/>
    <col min="19" max="19" width="1.8515625" style="0" bestFit="1" customWidth="1"/>
    <col min="20" max="20" width="7.00390625" style="0" bestFit="1" customWidth="1"/>
    <col min="21" max="21" width="2.421875" style="0" bestFit="1" customWidth="1"/>
    <col min="22" max="22" width="1.8515625" style="0" bestFit="1" customWidth="1"/>
    <col min="23" max="23" width="7.00390625" style="0" bestFit="1" customWidth="1"/>
    <col min="24" max="25" width="5.00390625" style="0" bestFit="1" customWidth="1"/>
    <col min="26" max="26" width="7.00390625" style="0" bestFit="1" customWidth="1"/>
    <col min="27" max="28" width="5.00390625" style="0" bestFit="1" customWidth="1"/>
    <col min="29" max="29" width="10.28125" style="0" customWidth="1"/>
    <col min="30" max="30" width="14.28125" style="0" customWidth="1"/>
    <col min="31" max="32" width="7.28125" style="0" customWidth="1"/>
  </cols>
  <sheetData>
    <row r="1" spans="1:32" ht="15.75">
      <c r="A1" s="40" t="s">
        <v>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25"/>
      <c r="AB1" s="25"/>
      <c r="AC1" s="25"/>
      <c r="AD1" s="1"/>
      <c r="AE1" s="1"/>
      <c r="AF1" s="1"/>
    </row>
    <row r="2" ht="9.75" customHeight="1"/>
    <row r="3" spans="1:29" ht="15.7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25"/>
      <c r="AB3" s="25"/>
      <c r="AC3" s="25"/>
    </row>
    <row r="4" ht="9.75" customHeight="1"/>
    <row r="5" spans="1:29" s="2" customFormat="1" ht="18" customHeight="1">
      <c r="A5" s="45" t="s">
        <v>6</v>
      </c>
      <c r="B5" s="31" t="s">
        <v>4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26"/>
      <c r="AB5" s="26"/>
      <c r="AC5" s="26"/>
    </row>
    <row r="6" spans="1:29" s="3" customFormat="1" ht="30" customHeight="1">
      <c r="A6" s="45"/>
      <c r="B6" s="41">
        <v>41328</v>
      </c>
      <c r="C6" s="41"/>
      <c r="D6" s="41">
        <v>41329</v>
      </c>
      <c r="E6" s="41"/>
      <c r="F6" s="41">
        <v>41330</v>
      </c>
      <c r="G6" s="41"/>
      <c r="H6" s="51" t="s">
        <v>6</v>
      </c>
      <c r="I6" s="32" t="s">
        <v>19</v>
      </c>
      <c r="J6" s="32"/>
      <c r="K6" s="47" t="s">
        <v>14</v>
      </c>
      <c r="L6" s="28"/>
      <c r="M6" s="28"/>
      <c r="N6" s="29"/>
      <c r="O6" s="42">
        <v>41329</v>
      </c>
      <c r="P6" s="43"/>
      <c r="Q6" s="44"/>
      <c r="R6" s="30">
        <v>41329</v>
      </c>
      <c r="S6" s="30"/>
      <c r="T6" s="30"/>
      <c r="U6" s="30">
        <v>41329</v>
      </c>
      <c r="V6" s="30"/>
      <c r="W6" s="30"/>
      <c r="X6" s="30">
        <v>41330</v>
      </c>
      <c r="Y6" s="30"/>
      <c r="Z6" s="30"/>
      <c r="AA6" s="30">
        <v>41330</v>
      </c>
      <c r="AB6" s="30"/>
      <c r="AC6" s="30"/>
    </row>
    <row r="7" spans="1:29" s="2" customFormat="1" ht="49.5" customHeight="1">
      <c r="A7" s="45"/>
      <c r="B7" s="32" t="s">
        <v>1</v>
      </c>
      <c r="C7" s="32"/>
      <c r="D7" s="32" t="s">
        <v>5</v>
      </c>
      <c r="E7" s="32"/>
      <c r="F7" s="32" t="s">
        <v>12</v>
      </c>
      <c r="G7" s="32"/>
      <c r="H7" s="51"/>
      <c r="I7" s="32"/>
      <c r="J7" s="32"/>
      <c r="K7" s="35"/>
      <c r="L7" s="33" t="s">
        <v>20</v>
      </c>
      <c r="M7" s="34"/>
      <c r="N7" s="35" t="s">
        <v>14</v>
      </c>
      <c r="O7" s="48" t="s">
        <v>11</v>
      </c>
      <c r="P7" s="49"/>
      <c r="Q7" s="50"/>
      <c r="R7" s="31" t="s">
        <v>10</v>
      </c>
      <c r="S7" s="31"/>
      <c r="T7" s="31"/>
      <c r="U7" s="31" t="s">
        <v>9</v>
      </c>
      <c r="V7" s="31"/>
      <c r="W7" s="31"/>
      <c r="X7" s="31" t="s">
        <v>17</v>
      </c>
      <c r="Y7" s="31"/>
      <c r="Z7" s="31"/>
      <c r="AA7" s="31" t="s">
        <v>18</v>
      </c>
      <c r="AB7" s="31"/>
      <c r="AC7" s="31"/>
    </row>
    <row r="8" spans="1:29" s="2" customFormat="1" ht="19.5" customHeight="1" thickBot="1">
      <c r="A8" s="46"/>
      <c r="B8" s="22" t="s">
        <v>7</v>
      </c>
      <c r="C8" s="22" t="s">
        <v>15</v>
      </c>
      <c r="D8" s="22" t="s">
        <v>7</v>
      </c>
      <c r="E8" s="22" t="s">
        <v>15</v>
      </c>
      <c r="F8" s="22" t="s">
        <v>7</v>
      </c>
      <c r="G8" s="22" t="s">
        <v>15</v>
      </c>
      <c r="H8" s="52"/>
      <c r="I8" s="22" t="s">
        <v>2</v>
      </c>
      <c r="J8" s="22" t="s">
        <v>3</v>
      </c>
      <c r="K8" s="36"/>
      <c r="L8" s="27" t="s">
        <v>2</v>
      </c>
      <c r="M8" s="27" t="s">
        <v>3</v>
      </c>
      <c r="N8" s="36"/>
      <c r="O8" s="37" t="s">
        <v>21</v>
      </c>
      <c r="P8" s="38"/>
      <c r="Q8" s="39"/>
      <c r="R8" s="22" t="s">
        <v>2</v>
      </c>
      <c r="S8" s="22" t="s">
        <v>3</v>
      </c>
      <c r="T8" s="22" t="s">
        <v>8</v>
      </c>
      <c r="U8" s="22" t="s">
        <v>2</v>
      </c>
      <c r="V8" s="22" t="s">
        <v>3</v>
      </c>
      <c r="W8" s="22" t="s">
        <v>8</v>
      </c>
      <c r="X8" s="22" t="s">
        <v>2</v>
      </c>
      <c r="Y8" s="22" t="s">
        <v>3</v>
      </c>
      <c r="Z8" s="22" t="s">
        <v>8</v>
      </c>
      <c r="AA8" s="22" t="s">
        <v>2</v>
      </c>
      <c r="AB8" s="22" t="s">
        <v>3</v>
      </c>
      <c r="AC8" s="22" t="s">
        <v>8</v>
      </c>
    </row>
    <row r="9" spans="1:29" s="5" customFormat="1" ht="19.5" customHeight="1" thickTop="1">
      <c r="A9" s="19">
        <v>1</v>
      </c>
      <c r="B9" s="13"/>
      <c r="C9" s="13"/>
      <c r="D9" s="13"/>
      <c r="E9" s="13"/>
      <c r="F9" s="13"/>
      <c r="G9" s="13"/>
      <c r="H9" s="19" t="s">
        <v>13</v>
      </c>
      <c r="I9" s="20">
        <v>517</v>
      </c>
      <c r="J9" s="20">
        <v>532</v>
      </c>
      <c r="K9" s="21">
        <f aca="true" t="shared" si="0" ref="K9:K23">SUM(I9:J9)</f>
        <v>1049</v>
      </c>
      <c r="L9" s="21">
        <v>452</v>
      </c>
      <c r="M9" s="21">
        <v>487</v>
      </c>
      <c r="N9" s="21">
        <f>L9+M9</f>
        <v>939</v>
      </c>
      <c r="O9" s="13"/>
      <c r="Q9" s="13">
        <v>85</v>
      </c>
      <c r="R9" s="13"/>
      <c r="S9" s="13"/>
      <c r="T9" s="13">
        <v>360</v>
      </c>
      <c r="U9" s="13"/>
      <c r="V9" s="13"/>
      <c r="W9" s="13">
        <v>473</v>
      </c>
      <c r="X9" s="13">
        <v>349</v>
      </c>
      <c r="Y9" s="13">
        <v>349</v>
      </c>
      <c r="Z9" s="13">
        <f>X9+Y9</f>
        <v>698</v>
      </c>
      <c r="AA9" s="13">
        <v>312</v>
      </c>
      <c r="AB9" s="13">
        <v>320</v>
      </c>
      <c r="AC9" s="13">
        <f>AA9+AB9</f>
        <v>632</v>
      </c>
    </row>
    <row r="10" spans="1:29" s="5" customFormat="1" ht="19.5" customHeight="1">
      <c r="A10" s="8">
        <v>2</v>
      </c>
      <c r="B10" s="6"/>
      <c r="C10" s="6"/>
      <c r="D10" s="6"/>
      <c r="E10" s="6"/>
      <c r="F10" s="6"/>
      <c r="G10" s="6"/>
      <c r="H10" s="8">
        <v>2</v>
      </c>
      <c r="I10" s="9">
        <v>379</v>
      </c>
      <c r="J10" s="9">
        <v>432</v>
      </c>
      <c r="K10" s="10">
        <f t="shared" si="0"/>
        <v>811</v>
      </c>
      <c r="L10" s="10">
        <v>339</v>
      </c>
      <c r="M10" s="10">
        <v>395</v>
      </c>
      <c r="N10" s="21">
        <f aca="true" t="shared" si="1" ref="N10:N23">L10+M10</f>
        <v>734</v>
      </c>
      <c r="O10" s="6"/>
      <c r="P10" s="6"/>
      <c r="Q10" s="6">
        <v>57</v>
      </c>
      <c r="R10" s="6"/>
      <c r="S10" s="6"/>
      <c r="T10" s="6">
        <v>256</v>
      </c>
      <c r="U10" s="6"/>
      <c r="V10" s="6"/>
      <c r="W10" s="6">
        <v>340</v>
      </c>
      <c r="X10" s="6">
        <v>281</v>
      </c>
      <c r="Y10" s="6">
        <v>283</v>
      </c>
      <c r="Z10" s="13">
        <f aca="true" t="shared" si="2" ref="Z10:Z23">X10+Y10</f>
        <v>564</v>
      </c>
      <c r="AA10" s="6">
        <v>249</v>
      </c>
      <c r="AB10" s="6">
        <v>252</v>
      </c>
      <c r="AC10" s="13">
        <f aca="true" t="shared" si="3" ref="AC10:AC23">AA10+AB10</f>
        <v>501</v>
      </c>
    </row>
    <row r="11" spans="1:29" s="5" customFormat="1" ht="19.5" customHeight="1">
      <c r="A11" s="8">
        <v>3</v>
      </c>
      <c r="B11" s="6"/>
      <c r="C11" s="6"/>
      <c r="D11" s="6"/>
      <c r="E11" s="6"/>
      <c r="F11" s="6"/>
      <c r="G11" s="6"/>
      <c r="H11" s="8">
        <v>3</v>
      </c>
      <c r="I11" s="9">
        <v>425</v>
      </c>
      <c r="J11" s="9">
        <v>490</v>
      </c>
      <c r="K11" s="10">
        <f t="shared" si="0"/>
        <v>915</v>
      </c>
      <c r="L11" s="10">
        <v>382</v>
      </c>
      <c r="M11" s="10">
        <v>436</v>
      </c>
      <c r="N11" s="21">
        <f t="shared" si="1"/>
        <v>818</v>
      </c>
      <c r="O11" s="6"/>
      <c r="P11" s="6"/>
      <c r="Q11" s="6">
        <v>73</v>
      </c>
      <c r="R11" s="6"/>
      <c r="S11" s="6"/>
      <c r="T11" s="6">
        <v>320</v>
      </c>
      <c r="U11" s="6"/>
      <c r="V11" s="6"/>
      <c r="W11" s="6">
        <v>423</v>
      </c>
      <c r="X11" s="6">
        <v>321</v>
      </c>
      <c r="Y11" s="6">
        <v>334</v>
      </c>
      <c r="Z11" s="13">
        <f t="shared" si="2"/>
        <v>655</v>
      </c>
      <c r="AA11" s="6">
        <v>291</v>
      </c>
      <c r="AB11" s="6">
        <v>292</v>
      </c>
      <c r="AC11" s="13">
        <f t="shared" si="3"/>
        <v>583</v>
      </c>
    </row>
    <row r="12" spans="1:29" s="5" customFormat="1" ht="19.5" customHeight="1">
      <c r="A12" s="8">
        <v>4</v>
      </c>
      <c r="B12" s="6"/>
      <c r="C12" s="6"/>
      <c r="D12" s="6"/>
      <c r="E12" s="6"/>
      <c r="F12" s="6"/>
      <c r="G12" s="6"/>
      <c r="H12" s="8">
        <v>4</v>
      </c>
      <c r="I12" s="9">
        <v>341</v>
      </c>
      <c r="J12" s="9">
        <v>391</v>
      </c>
      <c r="K12" s="10">
        <f t="shared" si="0"/>
        <v>732</v>
      </c>
      <c r="L12" s="10">
        <v>302</v>
      </c>
      <c r="M12" s="10">
        <v>357</v>
      </c>
      <c r="N12" s="21">
        <f t="shared" si="1"/>
        <v>659</v>
      </c>
      <c r="O12" s="6"/>
      <c r="P12" s="6"/>
      <c r="Q12" s="6">
        <v>54</v>
      </c>
      <c r="R12" s="6"/>
      <c r="S12" s="6"/>
      <c r="T12" s="6">
        <v>242</v>
      </c>
      <c r="U12" s="6"/>
      <c r="V12" s="6"/>
      <c r="W12" s="6">
        <v>323</v>
      </c>
      <c r="X12" s="6">
        <v>254</v>
      </c>
      <c r="Y12" s="6">
        <v>256</v>
      </c>
      <c r="Z12" s="13">
        <f t="shared" si="2"/>
        <v>510</v>
      </c>
      <c r="AA12" s="6">
        <v>223</v>
      </c>
      <c r="AB12" s="6">
        <v>231</v>
      </c>
      <c r="AC12" s="13">
        <f t="shared" si="3"/>
        <v>454</v>
      </c>
    </row>
    <row r="13" spans="1:29" s="5" customFormat="1" ht="19.5" customHeight="1">
      <c r="A13" s="8">
        <v>5</v>
      </c>
      <c r="B13" s="6"/>
      <c r="C13" s="6"/>
      <c r="D13" s="6"/>
      <c r="E13" s="6"/>
      <c r="F13" s="6"/>
      <c r="G13" s="6"/>
      <c r="H13" s="8">
        <v>5</v>
      </c>
      <c r="I13" s="9">
        <v>347</v>
      </c>
      <c r="J13" s="9">
        <v>407</v>
      </c>
      <c r="K13" s="10">
        <f t="shared" si="0"/>
        <v>754</v>
      </c>
      <c r="L13" s="10">
        <v>304</v>
      </c>
      <c r="M13" s="10">
        <v>368</v>
      </c>
      <c r="N13" s="21">
        <f t="shared" si="1"/>
        <v>672</v>
      </c>
      <c r="O13" s="6"/>
      <c r="P13" s="6"/>
      <c r="Q13" s="6">
        <v>72</v>
      </c>
      <c r="R13" s="6"/>
      <c r="S13" s="6"/>
      <c r="T13" s="6">
        <v>255</v>
      </c>
      <c r="U13" s="6"/>
      <c r="V13" s="6"/>
      <c r="W13" s="6">
        <v>330</v>
      </c>
      <c r="X13" s="6">
        <v>248</v>
      </c>
      <c r="Y13" s="6">
        <v>250</v>
      </c>
      <c r="Z13" s="13">
        <f t="shared" si="2"/>
        <v>498</v>
      </c>
      <c r="AA13" s="6">
        <v>218</v>
      </c>
      <c r="AB13" s="6">
        <v>229</v>
      </c>
      <c r="AC13" s="13">
        <f t="shared" si="3"/>
        <v>447</v>
      </c>
    </row>
    <row r="14" spans="1:29" s="5" customFormat="1" ht="19.5" customHeight="1">
      <c r="A14" s="8">
        <v>6</v>
      </c>
      <c r="B14" s="6"/>
      <c r="C14" s="6"/>
      <c r="D14" s="6"/>
      <c r="E14" s="6"/>
      <c r="F14" s="6"/>
      <c r="G14" s="6"/>
      <c r="H14" s="8">
        <v>6</v>
      </c>
      <c r="I14" s="9">
        <v>345</v>
      </c>
      <c r="J14" s="9">
        <v>398</v>
      </c>
      <c r="K14" s="10">
        <f t="shared" si="0"/>
        <v>743</v>
      </c>
      <c r="L14" s="10">
        <v>310</v>
      </c>
      <c r="M14" s="10">
        <v>368</v>
      </c>
      <c r="N14" s="21">
        <f t="shared" si="1"/>
        <v>678</v>
      </c>
      <c r="O14" s="6"/>
      <c r="P14" s="6"/>
      <c r="Q14" s="6">
        <v>82</v>
      </c>
      <c r="R14" s="6"/>
      <c r="S14" s="6"/>
      <c r="T14" s="6">
        <v>262</v>
      </c>
      <c r="U14" s="6"/>
      <c r="V14" s="6"/>
      <c r="W14" s="6">
        <v>344</v>
      </c>
      <c r="X14" s="6">
        <v>270</v>
      </c>
      <c r="Y14" s="6">
        <v>279</v>
      </c>
      <c r="Z14" s="13">
        <f t="shared" si="2"/>
        <v>549</v>
      </c>
      <c r="AA14" s="6">
        <v>245</v>
      </c>
      <c r="AB14" s="6">
        <v>257</v>
      </c>
      <c r="AC14" s="13">
        <f t="shared" si="3"/>
        <v>502</v>
      </c>
    </row>
    <row r="15" spans="1:29" s="5" customFormat="1" ht="19.5" customHeight="1">
      <c r="A15" s="8">
        <v>7</v>
      </c>
      <c r="B15" s="6"/>
      <c r="C15" s="6"/>
      <c r="D15" s="6"/>
      <c r="E15" s="6"/>
      <c r="F15" s="6"/>
      <c r="G15" s="6"/>
      <c r="H15" s="8">
        <v>7</v>
      </c>
      <c r="I15" s="9">
        <v>441</v>
      </c>
      <c r="J15" s="9">
        <v>515</v>
      </c>
      <c r="K15" s="10">
        <f t="shared" si="0"/>
        <v>956</v>
      </c>
      <c r="L15" s="10">
        <v>402</v>
      </c>
      <c r="M15" s="10">
        <v>462</v>
      </c>
      <c r="N15" s="21">
        <f t="shared" si="1"/>
        <v>864</v>
      </c>
      <c r="O15" s="6"/>
      <c r="P15" s="6"/>
      <c r="Q15" s="6">
        <v>75</v>
      </c>
      <c r="R15" s="6"/>
      <c r="S15" s="6"/>
      <c r="T15" s="6">
        <v>355</v>
      </c>
      <c r="U15" s="6"/>
      <c r="V15" s="6"/>
      <c r="W15" s="6">
        <v>457</v>
      </c>
      <c r="X15" s="6">
        <v>333</v>
      </c>
      <c r="Y15" s="6">
        <v>342</v>
      </c>
      <c r="Z15" s="13">
        <f t="shared" si="2"/>
        <v>675</v>
      </c>
      <c r="AA15" s="6">
        <v>302</v>
      </c>
      <c r="AB15" s="6">
        <v>303</v>
      </c>
      <c r="AC15" s="13">
        <f t="shared" si="3"/>
        <v>605</v>
      </c>
    </row>
    <row r="16" spans="1:29" s="5" customFormat="1" ht="19.5" customHeight="1">
      <c r="A16" s="8">
        <v>8</v>
      </c>
      <c r="B16" s="6"/>
      <c r="C16" s="6"/>
      <c r="D16" s="6"/>
      <c r="E16" s="6"/>
      <c r="F16" s="6"/>
      <c r="G16" s="6"/>
      <c r="H16" s="8">
        <v>8</v>
      </c>
      <c r="I16" s="9">
        <v>404</v>
      </c>
      <c r="J16" s="9">
        <v>457</v>
      </c>
      <c r="K16" s="10">
        <f t="shared" si="0"/>
        <v>861</v>
      </c>
      <c r="L16" s="10">
        <v>362</v>
      </c>
      <c r="M16" s="10">
        <v>414</v>
      </c>
      <c r="N16" s="21">
        <f t="shared" si="1"/>
        <v>776</v>
      </c>
      <c r="O16" s="6"/>
      <c r="P16" s="6"/>
      <c r="Q16" s="6">
        <v>79</v>
      </c>
      <c r="R16" s="6"/>
      <c r="S16" s="6"/>
      <c r="T16" s="6">
        <v>297</v>
      </c>
      <c r="U16" s="6"/>
      <c r="V16" s="6"/>
      <c r="W16" s="6">
        <v>419</v>
      </c>
      <c r="X16" s="6">
        <v>299</v>
      </c>
      <c r="Y16" s="6">
        <v>323</v>
      </c>
      <c r="Z16" s="13">
        <f t="shared" si="2"/>
        <v>622</v>
      </c>
      <c r="AA16" s="6">
        <v>273</v>
      </c>
      <c r="AB16" s="6">
        <v>292</v>
      </c>
      <c r="AC16" s="13">
        <f t="shared" si="3"/>
        <v>565</v>
      </c>
    </row>
    <row r="17" spans="1:29" s="5" customFormat="1" ht="19.5" customHeight="1">
      <c r="A17" s="8">
        <v>9</v>
      </c>
      <c r="B17" s="6"/>
      <c r="C17" s="6"/>
      <c r="D17" s="6"/>
      <c r="E17" s="6"/>
      <c r="F17" s="6"/>
      <c r="G17" s="6"/>
      <c r="H17" s="8">
        <v>9</v>
      </c>
      <c r="I17" s="9">
        <v>368</v>
      </c>
      <c r="J17" s="9">
        <v>415</v>
      </c>
      <c r="K17" s="10">
        <f t="shared" si="0"/>
        <v>783</v>
      </c>
      <c r="L17" s="10">
        <v>323</v>
      </c>
      <c r="M17" s="10">
        <v>388</v>
      </c>
      <c r="N17" s="21">
        <f t="shared" si="1"/>
        <v>711</v>
      </c>
      <c r="O17" s="6"/>
      <c r="P17" s="6"/>
      <c r="Q17" s="6">
        <v>55</v>
      </c>
      <c r="R17" s="6"/>
      <c r="S17" s="6"/>
      <c r="T17" s="6">
        <v>210</v>
      </c>
      <c r="U17" s="6"/>
      <c r="V17" s="6"/>
      <c r="W17" s="6">
        <v>293</v>
      </c>
      <c r="X17" s="6">
        <v>238</v>
      </c>
      <c r="Y17" s="6">
        <v>223</v>
      </c>
      <c r="Z17" s="13">
        <f t="shared" si="2"/>
        <v>461</v>
      </c>
      <c r="AA17" s="6">
        <v>204</v>
      </c>
      <c r="AB17" s="6">
        <v>210</v>
      </c>
      <c r="AC17" s="13">
        <f t="shared" si="3"/>
        <v>414</v>
      </c>
    </row>
    <row r="18" spans="1:29" s="5" customFormat="1" ht="19.5" customHeight="1">
      <c r="A18" s="8">
        <v>10</v>
      </c>
      <c r="B18" s="6"/>
      <c r="C18" s="6"/>
      <c r="D18" s="6"/>
      <c r="E18" s="6"/>
      <c r="F18" s="6"/>
      <c r="G18" s="6"/>
      <c r="H18" s="8">
        <v>10</v>
      </c>
      <c r="I18" s="9">
        <v>312</v>
      </c>
      <c r="J18" s="9">
        <v>370</v>
      </c>
      <c r="K18" s="10">
        <f t="shared" si="0"/>
        <v>682</v>
      </c>
      <c r="L18" s="10">
        <v>280</v>
      </c>
      <c r="M18" s="10">
        <v>332</v>
      </c>
      <c r="N18" s="21">
        <f t="shared" si="1"/>
        <v>612</v>
      </c>
      <c r="O18" s="6"/>
      <c r="P18" s="6"/>
      <c r="Q18" s="6">
        <v>72</v>
      </c>
      <c r="R18" s="6"/>
      <c r="S18" s="6"/>
      <c r="T18" s="6">
        <v>240</v>
      </c>
      <c r="U18" s="6"/>
      <c r="V18" s="6"/>
      <c r="W18" s="6">
        <v>298</v>
      </c>
      <c r="X18" s="6">
        <v>214</v>
      </c>
      <c r="Y18" s="6">
        <v>223</v>
      </c>
      <c r="Z18" s="13">
        <f t="shared" si="2"/>
        <v>437</v>
      </c>
      <c r="AA18" s="6">
        <v>193</v>
      </c>
      <c r="AB18" s="6">
        <v>197</v>
      </c>
      <c r="AC18" s="13">
        <f t="shared" si="3"/>
        <v>390</v>
      </c>
    </row>
    <row r="19" spans="1:29" s="5" customFormat="1" ht="19.5" customHeight="1">
      <c r="A19" s="8">
        <v>11</v>
      </c>
      <c r="B19" s="6"/>
      <c r="C19" s="6"/>
      <c r="D19" s="6"/>
      <c r="E19" s="6"/>
      <c r="F19" s="6"/>
      <c r="G19" s="6"/>
      <c r="H19" s="8">
        <v>11</v>
      </c>
      <c r="I19" s="9">
        <v>587</v>
      </c>
      <c r="J19" s="9">
        <v>530</v>
      </c>
      <c r="K19" s="10">
        <f t="shared" si="0"/>
        <v>1117</v>
      </c>
      <c r="L19" s="10">
        <v>517</v>
      </c>
      <c r="M19" s="10">
        <v>481</v>
      </c>
      <c r="N19" s="21">
        <f t="shared" si="1"/>
        <v>998</v>
      </c>
      <c r="O19" s="6"/>
      <c r="P19" s="6"/>
      <c r="Q19" s="6">
        <v>108</v>
      </c>
      <c r="R19" s="6"/>
      <c r="S19" s="6"/>
      <c r="T19" s="6">
        <v>371</v>
      </c>
      <c r="U19" s="6"/>
      <c r="V19" s="6"/>
      <c r="W19" s="6">
        <v>505</v>
      </c>
      <c r="X19" s="6">
        <v>407</v>
      </c>
      <c r="Y19" s="6">
        <v>378</v>
      </c>
      <c r="Z19" s="13">
        <f t="shared" si="2"/>
        <v>785</v>
      </c>
      <c r="AA19" s="6">
        <v>366</v>
      </c>
      <c r="AB19" s="6">
        <v>349</v>
      </c>
      <c r="AC19" s="13">
        <f t="shared" si="3"/>
        <v>715</v>
      </c>
    </row>
    <row r="20" spans="1:29" s="5" customFormat="1" ht="19.5" customHeight="1">
      <c r="A20" s="8">
        <v>12</v>
      </c>
      <c r="B20" s="6"/>
      <c r="C20" s="6"/>
      <c r="D20" s="6"/>
      <c r="E20" s="6"/>
      <c r="F20" s="6"/>
      <c r="G20" s="6"/>
      <c r="H20" s="8">
        <v>12</v>
      </c>
      <c r="I20" s="9">
        <v>458</v>
      </c>
      <c r="J20" s="9">
        <v>548</v>
      </c>
      <c r="K20" s="10">
        <f t="shared" si="0"/>
        <v>1006</v>
      </c>
      <c r="L20" s="10">
        <v>389</v>
      </c>
      <c r="M20" s="10">
        <v>499</v>
      </c>
      <c r="N20" s="21">
        <f t="shared" si="1"/>
        <v>888</v>
      </c>
      <c r="O20" s="6"/>
      <c r="P20" s="6"/>
      <c r="Q20" s="6">
        <v>91</v>
      </c>
      <c r="R20" s="6"/>
      <c r="S20" s="6"/>
      <c r="T20" s="6">
        <v>341</v>
      </c>
      <c r="U20" s="6"/>
      <c r="V20" s="6"/>
      <c r="W20" s="6">
        <v>435</v>
      </c>
      <c r="X20" s="6">
        <v>321</v>
      </c>
      <c r="Y20" s="6">
        <v>371</v>
      </c>
      <c r="Z20" s="13">
        <f t="shared" si="2"/>
        <v>692</v>
      </c>
      <c r="AA20" s="6">
        <v>283</v>
      </c>
      <c r="AB20" s="6">
        <v>342</v>
      </c>
      <c r="AC20" s="13">
        <f t="shared" si="3"/>
        <v>625</v>
      </c>
    </row>
    <row r="21" spans="1:29" s="5" customFormat="1" ht="19.5" customHeight="1">
      <c r="A21" s="8">
        <v>13</v>
      </c>
      <c r="B21" s="6"/>
      <c r="C21" s="6"/>
      <c r="D21" s="6"/>
      <c r="E21" s="6"/>
      <c r="F21" s="6"/>
      <c r="G21" s="6"/>
      <c r="H21" s="8">
        <v>13</v>
      </c>
      <c r="I21" s="9">
        <v>358</v>
      </c>
      <c r="J21" s="9">
        <v>414</v>
      </c>
      <c r="K21" s="10">
        <f t="shared" si="0"/>
        <v>772</v>
      </c>
      <c r="L21" s="10">
        <v>326</v>
      </c>
      <c r="M21" s="10">
        <v>381</v>
      </c>
      <c r="N21" s="21">
        <f t="shared" si="1"/>
        <v>707</v>
      </c>
      <c r="O21" s="6"/>
      <c r="P21" s="6"/>
      <c r="Q21" s="6">
        <v>68</v>
      </c>
      <c r="R21" s="6"/>
      <c r="S21" s="6"/>
      <c r="T21" s="6">
        <v>216</v>
      </c>
      <c r="U21" s="6"/>
      <c r="V21" s="6"/>
      <c r="W21" s="6">
        <v>289</v>
      </c>
      <c r="X21" s="6">
        <v>239</v>
      </c>
      <c r="Y21" s="6">
        <v>235</v>
      </c>
      <c r="Z21" s="13">
        <f t="shared" si="2"/>
        <v>474</v>
      </c>
      <c r="AA21" s="6">
        <v>222</v>
      </c>
      <c r="AB21" s="6">
        <v>218</v>
      </c>
      <c r="AC21" s="13">
        <f t="shared" si="3"/>
        <v>440</v>
      </c>
    </row>
    <row r="22" spans="1:29" s="5" customFormat="1" ht="19.5" customHeight="1">
      <c r="A22" s="8">
        <v>14</v>
      </c>
      <c r="B22" s="6"/>
      <c r="C22" s="6"/>
      <c r="D22" s="6"/>
      <c r="E22" s="6"/>
      <c r="F22" s="6"/>
      <c r="G22" s="6"/>
      <c r="H22" s="8">
        <v>14</v>
      </c>
      <c r="I22" s="9">
        <v>434</v>
      </c>
      <c r="J22" s="9">
        <v>478</v>
      </c>
      <c r="K22" s="10">
        <f t="shared" si="0"/>
        <v>912</v>
      </c>
      <c r="L22" s="10">
        <v>376</v>
      </c>
      <c r="M22" s="10">
        <v>418</v>
      </c>
      <c r="N22" s="21">
        <f t="shared" si="1"/>
        <v>794</v>
      </c>
      <c r="O22" s="6"/>
      <c r="P22" s="6"/>
      <c r="Q22" s="6">
        <v>81</v>
      </c>
      <c r="R22" s="6"/>
      <c r="S22" s="6"/>
      <c r="T22" s="6">
        <v>366</v>
      </c>
      <c r="U22" s="6"/>
      <c r="V22" s="6"/>
      <c r="W22" s="6">
        <v>456</v>
      </c>
      <c r="X22" s="6">
        <v>318</v>
      </c>
      <c r="Y22" s="6">
        <v>335</v>
      </c>
      <c r="Z22" s="13">
        <f t="shared" si="2"/>
        <v>653</v>
      </c>
      <c r="AA22" s="6">
        <v>281</v>
      </c>
      <c r="AB22" s="6">
        <v>285</v>
      </c>
      <c r="AC22" s="13">
        <v>565</v>
      </c>
    </row>
    <row r="23" spans="1:29" s="5" customFormat="1" ht="19.5" customHeight="1" thickBot="1">
      <c r="A23" s="15">
        <v>15</v>
      </c>
      <c r="B23" s="16"/>
      <c r="C23" s="16"/>
      <c r="D23" s="16"/>
      <c r="E23" s="16"/>
      <c r="F23" s="16"/>
      <c r="G23" s="16"/>
      <c r="H23" s="15">
        <v>15</v>
      </c>
      <c r="I23" s="17">
        <v>384</v>
      </c>
      <c r="J23" s="17">
        <v>430</v>
      </c>
      <c r="K23" s="18">
        <f t="shared" si="0"/>
        <v>814</v>
      </c>
      <c r="L23" s="18">
        <v>342</v>
      </c>
      <c r="M23" s="18">
        <v>382</v>
      </c>
      <c r="N23" s="21">
        <f t="shared" si="1"/>
        <v>724</v>
      </c>
      <c r="O23" s="16"/>
      <c r="P23" s="16"/>
      <c r="Q23" s="16">
        <v>84</v>
      </c>
      <c r="R23" s="16"/>
      <c r="S23" s="16"/>
      <c r="T23" s="16">
        <v>276</v>
      </c>
      <c r="U23" s="16"/>
      <c r="V23" s="16"/>
      <c r="W23" s="16">
        <v>358</v>
      </c>
      <c r="X23" s="16">
        <v>271</v>
      </c>
      <c r="Y23" s="16">
        <v>290</v>
      </c>
      <c r="Z23" s="13">
        <f t="shared" si="2"/>
        <v>561</v>
      </c>
      <c r="AA23" s="16">
        <v>241</v>
      </c>
      <c r="AB23" s="16">
        <v>254</v>
      </c>
      <c r="AC23" s="13">
        <f t="shared" si="3"/>
        <v>495</v>
      </c>
    </row>
    <row r="24" spans="1:29" s="5" customFormat="1" ht="24.75" customHeight="1" thickTop="1">
      <c r="A24" s="12" t="s">
        <v>8</v>
      </c>
      <c r="B24" s="13"/>
      <c r="C24" s="13"/>
      <c r="D24" s="13"/>
      <c r="E24" s="13"/>
      <c r="F24" s="13"/>
      <c r="G24" s="13"/>
      <c r="H24" s="12" t="s">
        <v>8</v>
      </c>
      <c r="I24" s="14">
        <f>SUM(I9:I23)</f>
        <v>6100</v>
      </c>
      <c r="J24" s="14">
        <f>SUM(J9:J23)</f>
        <v>6807</v>
      </c>
      <c r="K24" s="14">
        <f>SUM(K9:K23)</f>
        <v>12907</v>
      </c>
      <c r="L24" s="14">
        <f>SUM(L9:L23)</f>
        <v>5406</v>
      </c>
      <c r="M24" s="14">
        <f>SUM(M9:M23)</f>
        <v>6168</v>
      </c>
      <c r="N24" s="53">
        <v>11574</v>
      </c>
      <c r="O24" s="13"/>
      <c r="P24" s="13"/>
      <c r="Q24" s="19">
        <f>SUM(Q9:Q23)</f>
        <v>1136</v>
      </c>
      <c r="R24" s="13"/>
      <c r="S24" s="13"/>
      <c r="T24" s="19">
        <f>SUM(T9:T23)</f>
        <v>4367</v>
      </c>
      <c r="U24" s="19"/>
      <c r="V24" s="19"/>
      <c r="W24" s="19">
        <f aca="true" t="shared" si="4" ref="W24:AC24">SUM(W9:W23)</f>
        <v>5743</v>
      </c>
      <c r="X24" s="13">
        <f t="shared" si="4"/>
        <v>4363</v>
      </c>
      <c r="Y24" s="13">
        <f t="shared" si="4"/>
        <v>4471</v>
      </c>
      <c r="Z24" s="19">
        <f t="shared" si="4"/>
        <v>8834</v>
      </c>
      <c r="AA24" s="13">
        <f t="shared" si="4"/>
        <v>3903</v>
      </c>
      <c r="AB24" s="13">
        <f t="shared" si="4"/>
        <v>4031</v>
      </c>
      <c r="AC24" s="19">
        <f t="shared" si="4"/>
        <v>7933</v>
      </c>
    </row>
    <row r="25" spans="1:29" s="5" customFormat="1" ht="24.75" customHeight="1">
      <c r="A25" s="7"/>
      <c r="B25" s="6"/>
      <c r="C25" s="6"/>
      <c r="D25" s="6"/>
      <c r="E25" s="6"/>
      <c r="F25" s="6"/>
      <c r="G25" s="6"/>
      <c r="H25" s="7"/>
      <c r="I25" s="6"/>
      <c r="J25" s="6"/>
      <c r="K25" s="11"/>
      <c r="L25" s="10"/>
      <c r="M25" s="11"/>
      <c r="N25" s="11"/>
      <c r="O25" s="6"/>
      <c r="P25" s="6"/>
      <c r="Q25" s="23">
        <f>SUM(Q9:Q23)/SUM(K9:K23)</f>
        <v>0.08801425583016967</v>
      </c>
      <c r="R25" s="8"/>
      <c r="S25" s="8"/>
      <c r="T25" s="24">
        <f>SUM(T7:T23)/SUM(K7:K23)</f>
        <v>0.338343534516154</v>
      </c>
      <c r="U25" s="8"/>
      <c r="V25" s="8"/>
      <c r="W25" s="24">
        <f>SUM(W7:W23)/SUM(K7:K23)</f>
        <v>0.44495235143720463</v>
      </c>
      <c r="X25" s="6"/>
      <c r="Y25" s="6"/>
      <c r="Z25" s="24">
        <f>(Z24)/K24</f>
        <v>0.6844348028201751</v>
      </c>
      <c r="AA25" s="6"/>
      <c r="AB25" s="6"/>
      <c r="AC25" s="24">
        <f>AC24/N24</f>
        <v>0.6854155866597547</v>
      </c>
    </row>
  </sheetData>
  <sheetProtection/>
  <mergeCells count="26">
    <mergeCell ref="A3:Z3"/>
    <mergeCell ref="R7:T7"/>
    <mergeCell ref="O7:Q7"/>
    <mergeCell ref="H6:H8"/>
    <mergeCell ref="B6:C6"/>
    <mergeCell ref="I6:J7"/>
    <mergeCell ref="U7:W7"/>
    <mergeCell ref="U6:W6"/>
    <mergeCell ref="B5:Z5"/>
    <mergeCell ref="A1:Z1"/>
    <mergeCell ref="X6:Z6"/>
    <mergeCell ref="D6:E6"/>
    <mergeCell ref="F6:G6"/>
    <mergeCell ref="O6:Q6"/>
    <mergeCell ref="A5:A8"/>
    <mergeCell ref="X7:Z7"/>
    <mergeCell ref="F7:G7"/>
    <mergeCell ref="K6:K8"/>
    <mergeCell ref="D7:E7"/>
    <mergeCell ref="AA6:AC6"/>
    <mergeCell ref="AA7:AC7"/>
    <mergeCell ref="B7:C7"/>
    <mergeCell ref="R6:T6"/>
    <mergeCell ref="L7:M7"/>
    <mergeCell ref="N7:N8"/>
    <mergeCell ref="O8:Q8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GALATONE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GALATONE</dc:creator>
  <cp:keywords/>
  <dc:description/>
  <cp:lastModifiedBy>COMUNE DI GALATONE</cp:lastModifiedBy>
  <cp:lastPrinted>2013-02-26T08:13:26Z</cp:lastPrinted>
  <dcterms:created xsi:type="dcterms:W3CDTF">2009-05-28T11:21:48Z</dcterms:created>
  <dcterms:modified xsi:type="dcterms:W3CDTF">2013-02-26T11:58:16Z</dcterms:modified>
  <cp:category/>
  <cp:version/>
  <cp:contentType/>
  <cp:contentStatus/>
</cp:coreProperties>
</file>